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120" windowWidth="24920" windowHeight="850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Sheet1!$B$7:$B$9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Sheet1!$B$3</definedName>
    <definedName name="solver_lhs2" localSheetId="0" hidden="1">Sheet1!$B$4</definedName>
    <definedName name="solver_lhs3" localSheetId="0" hidden="1">Sheet1!$B$5</definedName>
    <definedName name="solver_lhs4" localSheetId="0" hidden="1">Sheet1!$B$7</definedName>
    <definedName name="solver_lhs5" localSheetId="0" hidden="1">Sheet1!$B$8</definedName>
    <definedName name="solver_lhs6" localSheetId="0" hidden="1">Sheet1!$B$9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Sheet1!$D$11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hs1" localSheetId="0" hidden="1">Sheet1!$F$3</definedName>
    <definedName name="solver_rhs2" localSheetId="0" hidden="1">Sheet1!$F$4</definedName>
    <definedName name="solver_rhs3" localSheetId="0" hidden="1">Sheet1!$F$5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1"/>
  <c r="B3"/>
  <c r="B4"/>
  <c r="F5"/>
  <c r="F4"/>
  <c r="F3"/>
  <c r="C9"/>
  <c r="D9"/>
  <c r="C8"/>
  <c r="D8"/>
  <c r="C7"/>
  <c r="D7"/>
  <c r="D11"/>
  <c r="E5"/>
  <c r="E4"/>
  <c r="E3"/>
  <c r="D5"/>
  <c r="D4"/>
  <c r="D3"/>
</calcChain>
</file>

<file path=xl/sharedStrings.xml><?xml version="1.0" encoding="utf-8"?>
<sst xmlns="http://schemas.openxmlformats.org/spreadsheetml/2006/main" count="17" uniqueCount="17">
  <si>
    <t>Total Profit</t>
  </si>
  <si>
    <t>Maximum Supply</t>
  </si>
  <si>
    <t>Supply</t>
  </si>
  <si>
    <t>Cost</t>
  </si>
  <si>
    <t>Total Cost</t>
  </si>
  <si>
    <t>Strawberries</t>
  </si>
  <si>
    <t>Grapes</t>
  </si>
  <si>
    <t>Apples</t>
  </si>
  <si>
    <t>Production</t>
  </si>
  <si>
    <t>A</t>
  </si>
  <si>
    <t>B</t>
  </si>
  <si>
    <t>C</t>
  </si>
  <si>
    <t>Num Cans</t>
  </si>
  <si>
    <t>Profit</t>
  </si>
  <si>
    <t>Profit per Can</t>
  </si>
  <si>
    <t>IGNORE THIS STUFF BELOW IN RED</t>
    <phoneticPr fontId="2" type="noConversion"/>
  </si>
  <si>
    <t>Hi-U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</si>
</sst>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1"/>
  <sheetViews>
    <sheetView tabSelected="1" workbookViewId="0">
      <selection activeCell="B1" sqref="B1"/>
    </sheetView>
  </sheetViews>
  <sheetFormatPr baseColWidth="10" defaultColWidth="8.83203125" defaultRowHeight="14"/>
  <cols>
    <col min="1" max="1" width="12.33203125" bestFit="1" customWidth="1"/>
    <col min="2" max="2" width="21.83203125" bestFit="1" customWidth="1"/>
    <col min="3" max="3" width="16" bestFit="1" customWidth="1"/>
    <col min="4" max="4" width="13.5" bestFit="1" customWidth="1"/>
    <col min="5" max="5" width="10.6640625" bestFit="1" customWidth="1"/>
    <col min="6" max="6" width="20.5" bestFit="1" customWidth="1"/>
  </cols>
  <sheetData>
    <row r="1" spans="1:6">
      <c r="A1" t="s">
        <v>16</v>
      </c>
      <c r="C1" t="s">
        <v>15</v>
      </c>
    </row>
    <row r="2" spans="1:6">
      <c r="B2" t="s">
        <v>2</v>
      </c>
      <c r="C2" s="1" t="s">
        <v>3</v>
      </c>
      <c r="D2" s="1" t="s">
        <v>4</v>
      </c>
      <c r="E2" s="1" t="s">
        <v>8</v>
      </c>
      <c r="F2" t="s">
        <v>1</v>
      </c>
    </row>
    <row r="3" spans="1:6">
      <c r="A3" t="s">
        <v>5</v>
      </c>
      <c r="B3" s="2">
        <f>B7*0.5+B8*0.25</f>
        <v>75000.000000000015</v>
      </c>
      <c r="C3" s="1">
        <v>200</v>
      </c>
      <c r="D3" s="1">
        <f>B3*C3</f>
        <v>15000000.000000004</v>
      </c>
      <c r="E3" s="1">
        <f>B3*1500</f>
        <v>112500000.00000001</v>
      </c>
      <c r="F3" s="2">
        <f>200*1500</f>
        <v>300000</v>
      </c>
    </row>
    <row r="4" spans="1:6">
      <c r="A4" t="s">
        <v>6</v>
      </c>
      <c r="B4" s="2">
        <f>0.25*B8+0.4*B9</f>
        <v>75000.000000000015</v>
      </c>
      <c r="C4" s="1">
        <v>100</v>
      </c>
      <c r="D4" s="1">
        <f>B4*C4</f>
        <v>7500000.0000000019</v>
      </c>
      <c r="E4" s="1">
        <f>B4*1200</f>
        <v>90000000.000000015</v>
      </c>
      <c r="F4" s="2">
        <f>100*1200</f>
        <v>120000</v>
      </c>
    </row>
    <row r="5" spans="1:6">
      <c r="A5" t="s">
        <v>7</v>
      </c>
      <c r="B5" s="2">
        <f>0.5*B7+0.6*B9+0.5*B8</f>
        <v>150000.00000000003</v>
      </c>
      <c r="C5" s="1">
        <v>90</v>
      </c>
      <c r="D5" s="1">
        <f>B5*C5</f>
        <v>13500000.000000002</v>
      </c>
      <c r="E5" s="1">
        <f>B5*1000</f>
        <v>150000000.00000003</v>
      </c>
      <c r="F5" s="2">
        <f>150*1000</f>
        <v>150000</v>
      </c>
    </row>
    <row r="6" spans="1:6">
      <c r="B6" t="s">
        <v>12</v>
      </c>
      <c r="C6" t="s">
        <v>14</v>
      </c>
      <c r="D6" t="s">
        <v>13</v>
      </c>
    </row>
    <row r="7" spans="1:6">
      <c r="A7" t="s">
        <v>9</v>
      </c>
      <c r="B7" s="2">
        <v>0</v>
      </c>
      <c r="C7">
        <f>1.15-0.067-0.045</f>
        <v>1.038</v>
      </c>
      <c r="D7">
        <f>C7*B7</f>
        <v>0</v>
      </c>
    </row>
    <row r="8" spans="1:6">
      <c r="A8" t="s">
        <v>10</v>
      </c>
      <c r="B8" s="2">
        <v>300000.00000000006</v>
      </c>
      <c r="C8">
        <f>1.25-0.033-0.021-0.045</f>
        <v>1.1510000000000002</v>
      </c>
      <c r="D8">
        <f>C8*B8</f>
        <v>345300.00000000012</v>
      </c>
    </row>
    <row r="9" spans="1:6">
      <c r="A9" t="s">
        <v>11</v>
      </c>
      <c r="B9" s="2">
        <v>0</v>
      </c>
      <c r="C9">
        <f>1.2-0.033-0.054</f>
        <v>1.113</v>
      </c>
      <c r="D9">
        <f>C9*B9</f>
        <v>0</v>
      </c>
    </row>
    <row r="11" spans="1:6">
      <c r="C11" t="s">
        <v>0</v>
      </c>
      <c r="D11" s="2">
        <f>SUM(D7:D9)</f>
        <v>345300.00000000012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SMCM User</cp:lastModifiedBy>
  <dcterms:created xsi:type="dcterms:W3CDTF">2012-09-05T00:44:54Z</dcterms:created>
  <dcterms:modified xsi:type="dcterms:W3CDTF">2012-09-10T21:36:38Z</dcterms:modified>
</cp:coreProperties>
</file>